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3800" windowHeight="7875"/>
  </bookViews>
  <sheets>
    <sheet name="List1" sheetId="3" r:id="rId1"/>
  </sheets>
  <calcPr calcId="145621"/>
</workbook>
</file>

<file path=xl/calcChain.xml><?xml version="1.0" encoding="utf-8"?>
<calcChain xmlns="http://schemas.openxmlformats.org/spreadsheetml/2006/main">
  <c r="F43" i="3" l="1"/>
  <c r="G43" i="3" s="1"/>
  <c r="F44" i="3"/>
  <c r="G44" i="3" s="1"/>
  <c r="H44" i="3" s="1"/>
  <c r="F42" i="3"/>
  <c r="H43" i="3" l="1"/>
  <c r="G42" i="3"/>
  <c r="H42" i="3" s="1"/>
  <c r="F36" i="3" l="1"/>
  <c r="G36" i="3" s="1"/>
  <c r="H36" i="3" s="1"/>
  <c r="F10" i="3"/>
  <c r="F26" i="3"/>
  <c r="F41" i="3"/>
  <c r="F40" i="3"/>
  <c r="F39" i="3"/>
  <c r="G39" i="3" s="1"/>
  <c r="H39" i="3" s="1"/>
  <c r="F38" i="3"/>
  <c r="G38" i="3" s="1"/>
  <c r="H38" i="3" s="1"/>
  <c r="F37" i="3"/>
  <c r="F35" i="3"/>
  <c r="F34" i="3"/>
  <c r="G34" i="3" s="1"/>
  <c r="H34" i="3" s="1"/>
  <c r="F33" i="3"/>
  <c r="G33" i="3" s="1"/>
  <c r="H33" i="3" s="1"/>
  <c r="F32" i="3"/>
  <c r="F31" i="3"/>
  <c r="F30" i="3"/>
  <c r="G30" i="3" s="1"/>
  <c r="H30" i="3" s="1"/>
  <c r="F29" i="3"/>
  <c r="G29" i="3" s="1"/>
  <c r="H29" i="3" s="1"/>
  <c r="F28" i="3"/>
  <c r="F27" i="3"/>
  <c r="G46" i="3"/>
  <c r="H46" i="3" s="1"/>
  <c r="F25" i="3"/>
  <c r="F24" i="3"/>
  <c r="F23" i="3"/>
  <c r="G23" i="3" s="1"/>
  <c r="H23" i="3" s="1"/>
  <c r="F22" i="3"/>
  <c r="F21" i="3"/>
  <c r="F20" i="3"/>
  <c r="G20" i="3" s="1"/>
  <c r="H20" i="3" s="1"/>
  <c r="F19" i="3"/>
  <c r="G19" i="3" s="1"/>
  <c r="H19" i="3" s="1"/>
  <c r="F18" i="3"/>
  <c r="F17" i="3"/>
  <c r="F16" i="3"/>
  <c r="G16" i="3" s="1"/>
  <c r="H16" i="3" s="1"/>
  <c r="F15" i="3"/>
  <c r="F14" i="3"/>
  <c r="F13" i="3"/>
  <c r="G13" i="3" s="1"/>
  <c r="H13" i="3" s="1"/>
  <c r="F12" i="3"/>
  <c r="G12" i="3" s="1"/>
  <c r="H12" i="3" s="1"/>
  <c r="F11" i="3"/>
  <c r="F9" i="3"/>
  <c r="F8" i="3"/>
  <c r="G8" i="3" s="1"/>
  <c r="H8" i="3" s="1"/>
  <c r="F7" i="3"/>
  <c r="F6" i="3"/>
  <c r="F5" i="3"/>
  <c r="G10" i="3" l="1"/>
  <c r="H10" i="3" s="1"/>
  <c r="G26" i="3"/>
  <c r="H26" i="3" s="1"/>
  <c r="G28" i="3"/>
  <c r="H28" i="3" s="1"/>
  <c r="G32" i="3"/>
  <c r="H32" i="3" s="1"/>
  <c r="G37" i="3"/>
  <c r="H37" i="3" s="1"/>
  <c r="G41" i="3"/>
  <c r="H41" i="3" s="1"/>
  <c r="G27" i="3"/>
  <c r="H27" i="3" s="1"/>
  <c r="G31" i="3"/>
  <c r="H31" i="3" s="1"/>
  <c r="G35" i="3"/>
  <c r="H35" i="3" s="1"/>
  <c r="G40" i="3"/>
  <c r="H40" i="3" s="1"/>
  <c r="F45" i="3"/>
  <c r="F47" i="3" s="1"/>
  <c r="G7" i="3"/>
  <c r="H7" i="3" s="1"/>
  <c r="G11" i="3"/>
  <c r="H11" i="3" s="1"/>
  <c r="G15" i="3"/>
  <c r="H15" i="3" s="1"/>
  <c r="G18" i="3"/>
  <c r="H18" i="3" s="1"/>
  <c r="G22" i="3"/>
  <c r="H22" i="3" s="1"/>
  <c r="G25" i="3"/>
  <c r="H25" i="3" s="1"/>
  <c r="G6" i="3"/>
  <c r="H6" i="3" s="1"/>
  <c r="G9" i="3"/>
  <c r="H9" i="3" s="1"/>
  <c r="G14" i="3"/>
  <c r="H14" i="3" s="1"/>
  <c r="G17" i="3"/>
  <c r="H17" i="3" s="1"/>
  <c r="G21" i="3"/>
  <c r="H21" i="3" s="1"/>
  <c r="G24" i="3"/>
  <c r="H24" i="3" s="1"/>
  <c r="G5" i="3"/>
  <c r="G45" i="3" l="1"/>
  <c r="G47" i="3" s="1"/>
  <c r="H5" i="3"/>
  <c r="H45" i="3" s="1"/>
  <c r="H47" i="3" s="1"/>
</calcChain>
</file>

<file path=xl/sharedStrings.xml><?xml version="1.0" encoding="utf-8"?>
<sst xmlns="http://schemas.openxmlformats.org/spreadsheetml/2006/main" count="55" uniqueCount="55">
  <si>
    <t>Číslo položky z výzvy</t>
  </si>
  <si>
    <t>Druh nábytku</t>
  </si>
  <si>
    <t>Kč/ks bez DPH</t>
  </si>
  <si>
    <t>Celkem bez DPH</t>
  </si>
  <si>
    <t>DPH 21%</t>
  </si>
  <si>
    <t>Celkem Kč s DPH 21%</t>
  </si>
  <si>
    <t>2</t>
  </si>
  <si>
    <t>3</t>
  </si>
  <si>
    <t>Stolová sestava pravá</t>
  </si>
  <si>
    <t>Cena celkem</t>
  </si>
  <si>
    <t>Celkem Kč</t>
  </si>
  <si>
    <t xml:space="preserve">Poskytnutá sleva </t>
  </si>
  <si>
    <t>Příloha č. 1 Kupní smlouvy</t>
  </si>
  <si>
    <t>Vložka šatní</t>
  </si>
  <si>
    <t>Věšák stojanový</t>
  </si>
  <si>
    <t>Odhadované množství</t>
  </si>
  <si>
    <t>Stůl jednací č. 1</t>
  </si>
  <si>
    <t>Stůl jednací č. 2</t>
  </si>
  <si>
    <t>Skříň vnější roh nízký</t>
  </si>
  <si>
    <t>Skříň vnější roh vysoký</t>
  </si>
  <si>
    <t>Skříň policová č. 1</t>
  </si>
  <si>
    <t>Skříň policová č. 2</t>
  </si>
  <si>
    <t>Skříň policová nízká č. 1</t>
  </si>
  <si>
    <t>Skříň policová nízká č. 2</t>
  </si>
  <si>
    <t>Skříň policová nízká č. 3</t>
  </si>
  <si>
    <t>Jednací židle bez područek</t>
  </si>
  <si>
    <t>Kontejner šuplíkový</t>
  </si>
  <si>
    <t>Typ (katalogové číslo)</t>
  </si>
  <si>
    <t>Položkový rozpočet</t>
  </si>
  <si>
    <t>Kancelářská židle</t>
  </si>
  <si>
    <t>Manažerské křeslo</t>
  </si>
  <si>
    <t>Skříň policová č. 3</t>
  </si>
  <si>
    <t>Skříň policová č. 4</t>
  </si>
  <si>
    <t>Skříň policová č. 5</t>
  </si>
  <si>
    <t>Věšáková stěna</t>
  </si>
  <si>
    <t>Stolek přídavný č. 1</t>
  </si>
  <si>
    <t>Stolek přídavný č. 2</t>
  </si>
  <si>
    <t>Nástavba stolová</t>
  </si>
  <si>
    <t>Přídavná skříňka ke stolu č. 1</t>
  </si>
  <si>
    <t>Přídavná skříňka ke stolu č.2</t>
  </si>
  <si>
    <t>Skříň šatní č.1</t>
  </si>
  <si>
    <t>Skříň šatní č.2</t>
  </si>
  <si>
    <t>Skříň policová nízká č. 4</t>
  </si>
  <si>
    <t>Stůl pracovní č.1</t>
  </si>
  <si>
    <t>Stůl pracovní č.2</t>
  </si>
  <si>
    <t>Stůl pracovní č.3</t>
  </si>
  <si>
    <t>Skříň policová nízká č. 5</t>
  </si>
  <si>
    <t>Pevný zásuvkový panel</t>
  </si>
  <si>
    <t>Skříň policová č. 6</t>
  </si>
  <si>
    <t>Stůl pracovní č.4</t>
  </si>
  <si>
    <t>Stůl pracovní č. 5</t>
  </si>
  <si>
    <t>Skříň policová nízká č. 6</t>
  </si>
  <si>
    <t xml:space="preserve">Nosič PC závěsný </t>
  </si>
  <si>
    <t>Stolová sestava levá č.1</t>
  </si>
  <si>
    <t>Stolová sestava levá č.2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</si>
</sst>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8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3" borderId="8" xfId="0" applyFont="1" applyFill="1" applyBorder="1"/>
    <xf numFmtId="0" fontId="1" fillId="3" borderId="8" xfId="0" applyFont="1" applyFill="1" applyBorder="1" applyAlignment="1">
      <alignment horizontal="center" wrapText="1"/>
    </xf>
    <xf numFmtId="3" fontId="1" fillId="3" borderId="8" xfId="0" applyNumberFormat="1" applyFont="1" applyFill="1" applyBorder="1" applyAlignment="1">
      <alignment horizontal="center" wrapText="1"/>
    </xf>
    <xf numFmtId="3" fontId="1" fillId="3" borderId="12" xfId="0" applyNumberFormat="1" applyFont="1" applyFill="1" applyBorder="1" applyAlignment="1">
      <alignment horizontal="center" wrapText="1"/>
    </xf>
    <xf numFmtId="0" fontId="1" fillId="3" borderId="8" xfId="0" applyFont="1" applyFill="1" applyBorder="1" applyAlignment="1">
      <alignment wrapText="1"/>
    </xf>
    <xf numFmtId="17" fontId="1" fillId="3" borderId="8" xfId="0" applyNumberFormat="1" applyFont="1" applyFill="1" applyBorder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 wrapText="1"/>
    </xf>
    <xf numFmtId="0" fontId="1" fillId="3" borderId="18" xfId="0" applyFont="1" applyFill="1" applyBorder="1"/>
    <xf numFmtId="3" fontId="1" fillId="3" borderId="19" xfId="0" applyNumberFormat="1" applyFont="1" applyFill="1" applyBorder="1" applyAlignment="1">
      <alignment horizontal="center" wrapText="1"/>
    </xf>
    <xf numFmtId="0" fontId="4" fillId="3" borderId="8" xfId="0" applyFont="1" applyFill="1" applyBorder="1" applyAlignment="1">
      <alignment horizontal="center"/>
    </xf>
    <xf numFmtId="3" fontId="1" fillId="0" borderId="14" xfId="0" applyNumberFormat="1" applyFont="1" applyBorder="1" applyAlignment="1">
      <alignment horizontal="center" wrapText="1"/>
    </xf>
    <xf numFmtId="3" fontId="1" fillId="0" borderId="15" xfId="0" applyNumberFormat="1" applyFont="1" applyBorder="1" applyAlignment="1">
      <alignment horizontal="center" wrapText="1"/>
    </xf>
    <xf numFmtId="3" fontId="1" fillId="5" borderId="10" xfId="0" applyNumberFormat="1" applyFont="1" applyFill="1" applyBorder="1" applyAlignment="1">
      <alignment horizontal="center" wrapText="1"/>
    </xf>
    <xf numFmtId="3" fontId="1" fillId="0" borderId="21" xfId="0" applyNumberFormat="1" applyFont="1" applyBorder="1" applyAlignment="1">
      <alignment horizontal="center" wrapText="1"/>
    </xf>
    <xf numFmtId="3" fontId="1" fillId="0" borderId="22" xfId="0" applyNumberFormat="1" applyFont="1" applyBorder="1" applyAlignment="1">
      <alignment horizontal="center" wrapText="1"/>
    </xf>
    <xf numFmtId="3" fontId="1" fillId="5" borderId="20" xfId="0" applyNumberFormat="1" applyFont="1" applyFill="1" applyBorder="1" applyAlignment="1">
      <alignment horizontal="center" wrapText="1"/>
    </xf>
    <xf numFmtId="0" fontId="1" fillId="3" borderId="24" xfId="0" applyFont="1" applyFill="1" applyBorder="1" applyAlignment="1">
      <alignment horizontal="center" wrapText="1"/>
    </xf>
    <xf numFmtId="3" fontId="1" fillId="3" borderId="24" xfId="0" applyNumberFormat="1" applyFont="1" applyFill="1" applyBorder="1" applyAlignment="1">
      <alignment horizontal="center" wrapText="1"/>
    </xf>
    <xf numFmtId="3" fontId="1" fillId="3" borderId="25" xfId="0" applyNumberFormat="1" applyFont="1" applyFill="1" applyBorder="1" applyAlignment="1">
      <alignment horizontal="center" wrapText="1"/>
    </xf>
    <xf numFmtId="0" fontId="1" fillId="3" borderId="24" xfId="0" applyFont="1" applyFill="1" applyBorder="1"/>
    <xf numFmtId="0" fontId="1" fillId="3" borderId="24" xfId="0" applyFont="1" applyFill="1" applyBorder="1" applyAlignment="1">
      <alignment horizontal="center" vertical="center" wrapText="1"/>
    </xf>
    <xf numFmtId="1" fontId="1" fillId="3" borderId="23" xfId="0" applyNumberFormat="1" applyFont="1" applyFill="1" applyBorder="1" applyAlignment="1">
      <alignment horizontal="center"/>
    </xf>
    <xf numFmtId="1" fontId="1" fillId="3" borderId="7" xfId="0" applyNumberFormat="1" applyFont="1" applyFill="1" applyBorder="1" applyAlignment="1">
      <alignment horizontal="center"/>
    </xf>
    <xf numFmtId="1" fontId="1" fillId="3" borderId="7" xfId="0" applyNumberFormat="1" applyFont="1" applyFill="1" applyBorder="1" applyAlignment="1">
      <alignment horizontal="center" wrapText="1"/>
    </xf>
    <xf numFmtId="1" fontId="1" fillId="3" borderId="17" xfId="0" applyNumberFormat="1" applyFont="1" applyFill="1" applyBorder="1" applyAlignment="1">
      <alignment horizontal="center" wrapText="1"/>
    </xf>
    <xf numFmtId="0" fontId="1" fillId="3" borderId="24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3" borderId="8" xfId="0" applyFont="1" applyFill="1" applyBorder="1" applyAlignment="1">
      <alignment horizontal="center"/>
    </xf>
    <xf numFmtId="0" fontId="0" fillId="3" borderId="24" xfId="0" applyFont="1" applyFill="1" applyBorder="1" applyAlignment="1">
      <alignment horizontal="center"/>
    </xf>
    <xf numFmtId="0" fontId="0" fillId="3" borderId="8" xfId="0" applyFont="1" applyFill="1" applyBorder="1" applyAlignment="1">
      <alignment horizontal="center" wrapText="1"/>
    </xf>
    <xf numFmtId="1" fontId="1" fillId="3" borderId="23" xfId="0" applyNumberFormat="1" applyFont="1" applyFill="1" applyBorder="1" applyAlignment="1">
      <alignment horizontal="center" vertical="center" wrapText="1"/>
    </xf>
    <xf numFmtId="3" fontId="1" fillId="3" borderId="0" xfId="0" applyNumberFormat="1" applyFont="1" applyFill="1" applyBorder="1" applyAlignment="1">
      <alignment horizontal="center" wrapText="1"/>
    </xf>
    <xf numFmtId="0" fontId="0" fillId="3" borderId="8" xfId="0" applyFont="1" applyFill="1" applyBorder="1" applyAlignment="1">
      <alignment vertical="center"/>
    </xf>
    <xf numFmtId="0" fontId="0" fillId="0" borderId="8" xfId="0" applyBorder="1"/>
    <xf numFmtId="0" fontId="3" fillId="0" borderId="14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5" borderId="10" xfId="0" applyFont="1" applyFill="1" applyBorder="1" applyAlignment="1">
      <alignment horizontal="center" wrapText="1"/>
    </xf>
    <xf numFmtId="0" fontId="3" fillId="5" borderId="11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left"/>
    </xf>
    <xf numFmtId="0" fontId="2" fillId="4" borderId="10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tabSelected="1" zoomScaleNormal="100" workbookViewId="0">
      <selection activeCell="B5" sqref="B5"/>
    </sheetView>
  </sheetViews>
  <sheetFormatPr defaultRowHeight="15" x14ac:dyDescent="0.25"/>
  <cols>
    <col min="1" max="1" width="7.7109375" style="10" customWidth="1"/>
    <col min="2" max="2" width="29.42578125" style="1" customWidth="1"/>
    <col min="3" max="3" width="20.85546875" style="11" bestFit="1" customWidth="1"/>
    <col min="4" max="4" width="12.28515625" style="12" customWidth="1"/>
    <col min="5" max="6" width="10.5703125" style="11" customWidth="1"/>
    <col min="7" max="7" width="9.42578125" style="11" customWidth="1"/>
    <col min="8" max="8" width="10.5703125" style="11" customWidth="1"/>
    <col min="9" max="16384" width="9.140625" style="1"/>
  </cols>
  <sheetData>
    <row r="1" spans="1:8" ht="15.75" thickBot="1" x14ac:dyDescent="0.3">
      <c r="A1" s="49" t="s">
        <v>12</v>
      </c>
      <c r="B1" s="49"/>
      <c r="C1" s="49"/>
      <c r="D1" s="49"/>
      <c r="E1" s="49"/>
      <c r="F1" s="49"/>
      <c r="G1" s="49"/>
      <c r="H1" s="49"/>
    </row>
    <row r="2" spans="1:8" ht="24" thickBot="1" x14ac:dyDescent="0.4">
      <c r="A2" s="50" t="s">
        <v>28</v>
      </c>
      <c r="B2" s="51"/>
      <c r="C2" s="51"/>
      <c r="D2" s="51"/>
      <c r="E2" s="51"/>
      <c r="F2" s="51"/>
      <c r="G2" s="51"/>
      <c r="H2" s="52"/>
    </row>
    <row r="3" spans="1:8" x14ac:dyDescent="0.25">
      <c r="A3" s="53" t="s">
        <v>0</v>
      </c>
      <c r="B3" s="55" t="s">
        <v>1</v>
      </c>
      <c r="C3" s="53" t="s">
        <v>27</v>
      </c>
      <c r="D3" s="53" t="s">
        <v>15</v>
      </c>
      <c r="E3" s="2"/>
      <c r="F3" s="2"/>
      <c r="G3" s="2"/>
      <c r="H3" s="34"/>
    </row>
    <row r="4" spans="1:8" ht="30.75" thickBot="1" x14ac:dyDescent="0.3">
      <c r="A4" s="54"/>
      <c r="B4" s="56"/>
      <c r="C4" s="54"/>
      <c r="D4" s="54"/>
      <c r="E4" s="3" t="s">
        <v>2</v>
      </c>
      <c r="F4" s="3" t="s">
        <v>3</v>
      </c>
      <c r="G4" s="3" t="s">
        <v>4</v>
      </c>
      <c r="H4" s="35" t="s">
        <v>5</v>
      </c>
    </row>
    <row r="5" spans="1:8" x14ac:dyDescent="0.25">
      <c r="A5" s="39">
        <v>1</v>
      </c>
      <c r="B5" s="32" t="s">
        <v>29</v>
      </c>
      <c r="C5" s="27"/>
      <c r="D5" s="24">
        <v>25</v>
      </c>
      <c r="E5" s="24"/>
      <c r="F5" s="24">
        <f t="shared" ref="F5:F6" si="0">E5*D5</f>
        <v>0</v>
      </c>
      <c r="G5" s="24">
        <f t="shared" ref="G5:G6" si="1">F5*21%</f>
        <v>0</v>
      </c>
      <c r="H5" s="25">
        <f t="shared" ref="H5:H6" si="2">F5+G5</f>
        <v>0</v>
      </c>
    </row>
    <row r="6" spans="1:8" ht="16.5" customHeight="1" x14ac:dyDescent="0.25">
      <c r="A6" s="29" t="s">
        <v>6</v>
      </c>
      <c r="B6" s="4" t="s">
        <v>30</v>
      </c>
      <c r="C6" s="5"/>
      <c r="D6" s="36">
        <v>2</v>
      </c>
      <c r="E6" s="24"/>
      <c r="F6" s="24">
        <f t="shared" si="0"/>
        <v>0</v>
      </c>
      <c r="G6" s="24">
        <f t="shared" si="1"/>
        <v>0</v>
      </c>
      <c r="H6" s="25">
        <f t="shared" si="2"/>
        <v>0</v>
      </c>
    </row>
    <row r="7" spans="1:8" ht="16.5" customHeight="1" x14ac:dyDescent="0.25">
      <c r="A7" s="28" t="s">
        <v>7</v>
      </c>
      <c r="B7" s="26" t="s">
        <v>25</v>
      </c>
      <c r="C7" s="23"/>
      <c r="D7" s="37">
        <v>10</v>
      </c>
      <c r="E7" s="24"/>
      <c r="F7" s="24">
        <f>E7*D7</f>
        <v>0</v>
      </c>
      <c r="G7" s="24">
        <f>F7*21%</f>
        <v>0</v>
      </c>
      <c r="H7" s="25">
        <f>F7+G7</f>
        <v>0</v>
      </c>
    </row>
    <row r="8" spans="1:8" ht="16.5" customHeight="1" x14ac:dyDescent="0.25">
      <c r="A8" s="29">
        <v>4</v>
      </c>
      <c r="B8" s="8" t="s">
        <v>8</v>
      </c>
      <c r="C8" s="5"/>
      <c r="D8" s="36">
        <v>1</v>
      </c>
      <c r="E8" s="6"/>
      <c r="F8" s="6">
        <f t="shared" ref="F8:F27" si="3">E8*D8</f>
        <v>0</v>
      </c>
      <c r="G8" s="6">
        <f t="shared" ref="G8:G27" si="4">F8*21%</f>
        <v>0</v>
      </c>
      <c r="H8" s="7">
        <f t="shared" ref="H8:H27" si="5">F8+G8</f>
        <v>0</v>
      </c>
    </row>
    <row r="9" spans="1:8" ht="16.5" customHeight="1" x14ac:dyDescent="0.25">
      <c r="A9" s="29">
        <v>5</v>
      </c>
      <c r="B9" s="8" t="s">
        <v>53</v>
      </c>
      <c r="C9" s="5"/>
      <c r="D9" s="36">
        <v>1</v>
      </c>
      <c r="E9" s="6"/>
      <c r="F9" s="6">
        <f t="shared" si="3"/>
        <v>0</v>
      </c>
      <c r="G9" s="6">
        <f t="shared" si="4"/>
        <v>0</v>
      </c>
      <c r="H9" s="7">
        <f t="shared" si="5"/>
        <v>0</v>
      </c>
    </row>
    <row r="10" spans="1:8" ht="16.5" customHeight="1" x14ac:dyDescent="0.25">
      <c r="A10" s="39">
        <v>6</v>
      </c>
      <c r="B10" s="41" t="s">
        <v>54</v>
      </c>
      <c r="C10" s="5"/>
      <c r="D10" s="36">
        <v>1</v>
      </c>
      <c r="E10" s="15"/>
      <c r="F10" s="6">
        <f t="shared" ref="F10" si="6">E10*D10</f>
        <v>0</v>
      </c>
      <c r="G10" s="6">
        <f t="shared" ref="G10" si="7">F10*21%</f>
        <v>0</v>
      </c>
      <c r="H10" s="7">
        <f t="shared" ref="H10" si="8">F10+G10</f>
        <v>0</v>
      </c>
    </row>
    <row r="11" spans="1:8" ht="16.5" customHeight="1" x14ac:dyDescent="0.25">
      <c r="A11" s="29">
        <v>7</v>
      </c>
      <c r="B11" s="14" t="s">
        <v>43</v>
      </c>
      <c r="C11" s="5"/>
      <c r="D11" s="36">
        <v>1</v>
      </c>
      <c r="E11" s="15"/>
      <c r="F11" s="6">
        <f t="shared" si="3"/>
        <v>0</v>
      </c>
      <c r="G11" s="6">
        <f t="shared" si="4"/>
        <v>0</v>
      </c>
      <c r="H11" s="7">
        <f t="shared" si="5"/>
        <v>0</v>
      </c>
    </row>
    <row r="12" spans="1:8" ht="16.5" customHeight="1" x14ac:dyDescent="0.25">
      <c r="A12" s="28">
        <v>8</v>
      </c>
      <c r="B12" s="14" t="s">
        <v>44</v>
      </c>
      <c r="C12" s="5"/>
      <c r="D12" s="36">
        <v>12</v>
      </c>
      <c r="E12" s="15"/>
      <c r="F12" s="6">
        <f t="shared" si="3"/>
        <v>0</v>
      </c>
      <c r="G12" s="6">
        <f t="shared" si="4"/>
        <v>0</v>
      </c>
      <c r="H12" s="7">
        <f t="shared" si="5"/>
        <v>0</v>
      </c>
    </row>
    <row r="13" spans="1:8" ht="16.5" customHeight="1" x14ac:dyDescent="0.25">
      <c r="A13" s="31">
        <v>9</v>
      </c>
      <c r="B13" s="14" t="s">
        <v>45</v>
      </c>
      <c r="C13" s="5"/>
      <c r="D13" s="36">
        <v>1</v>
      </c>
      <c r="E13" s="15"/>
      <c r="F13" s="6">
        <f t="shared" si="3"/>
        <v>0</v>
      </c>
      <c r="G13" s="6">
        <f t="shared" si="4"/>
        <v>0</v>
      </c>
      <c r="H13" s="7">
        <f t="shared" si="5"/>
        <v>0</v>
      </c>
    </row>
    <row r="14" spans="1:8" ht="16.5" customHeight="1" x14ac:dyDescent="0.25">
      <c r="A14" s="31">
        <v>10</v>
      </c>
      <c r="B14" s="14" t="s">
        <v>49</v>
      </c>
      <c r="C14" s="5"/>
      <c r="D14" s="36">
        <v>2</v>
      </c>
      <c r="E14" s="15"/>
      <c r="F14" s="6">
        <f t="shared" si="3"/>
        <v>0</v>
      </c>
      <c r="G14" s="6">
        <f t="shared" si="4"/>
        <v>0</v>
      </c>
      <c r="H14" s="7">
        <f t="shared" si="5"/>
        <v>0</v>
      </c>
    </row>
    <row r="15" spans="1:8" ht="16.5" customHeight="1" x14ac:dyDescent="0.25">
      <c r="A15" s="31">
        <v>11</v>
      </c>
      <c r="B15" s="14" t="s">
        <v>50</v>
      </c>
      <c r="C15" s="9"/>
      <c r="D15" s="36">
        <v>1</v>
      </c>
      <c r="E15" s="6"/>
      <c r="F15" s="6">
        <f t="shared" si="3"/>
        <v>0</v>
      </c>
      <c r="G15" s="6">
        <f t="shared" si="4"/>
        <v>0</v>
      </c>
      <c r="H15" s="7">
        <f t="shared" si="5"/>
        <v>0</v>
      </c>
    </row>
    <row r="16" spans="1:8" ht="16.5" customHeight="1" x14ac:dyDescent="0.25">
      <c r="A16" s="29">
        <v>12</v>
      </c>
      <c r="B16" s="4" t="s">
        <v>16</v>
      </c>
      <c r="C16" s="5"/>
      <c r="D16" s="38">
        <v>6</v>
      </c>
      <c r="E16" s="6"/>
      <c r="F16" s="6">
        <f t="shared" si="3"/>
        <v>0</v>
      </c>
      <c r="G16" s="6">
        <f t="shared" si="4"/>
        <v>0</v>
      </c>
      <c r="H16" s="7">
        <f t="shared" si="5"/>
        <v>0</v>
      </c>
    </row>
    <row r="17" spans="1:8" ht="16.5" customHeight="1" x14ac:dyDescent="0.25">
      <c r="A17" s="29">
        <v>13</v>
      </c>
      <c r="B17" s="4" t="s">
        <v>17</v>
      </c>
      <c r="C17" s="33"/>
      <c r="D17" s="38">
        <v>1</v>
      </c>
      <c r="E17" s="6"/>
      <c r="F17" s="6">
        <f t="shared" si="3"/>
        <v>0</v>
      </c>
      <c r="G17" s="6">
        <f t="shared" si="4"/>
        <v>0</v>
      </c>
      <c r="H17" s="7">
        <f t="shared" si="5"/>
        <v>0</v>
      </c>
    </row>
    <row r="18" spans="1:8" ht="16.5" customHeight="1" x14ac:dyDescent="0.25">
      <c r="A18" s="30">
        <v>14</v>
      </c>
      <c r="B18" s="4" t="s">
        <v>35</v>
      </c>
      <c r="C18" s="5"/>
      <c r="D18" s="36">
        <v>1</v>
      </c>
      <c r="E18" s="6"/>
      <c r="F18" s="6">
        <f t="shared" si="3"/>
        <v>0</v>
      </c>
      <c r="G18" s="6">
        <f t="shared" si="4"/>
        <v>0</v>
      </c>
      <c r="H18" s="7">
        <f t="shared" si="5"/>
        <v>0</v>
      </c>
    </row>
    <row r="19" spans="1:8" ht="16.5" customHeight="1" x14ac:dyDescent="0.25">
      <c r="A19" s="30">
        <v>15</v>
      </c>
      <c r="B19" s="4" t="s">
        <v>36</v>
      </c>
      <c r="C19" s="5"/>
      <c r="D19" s="36">
        <v>1</v>
      </c>
      <c r="E19" s="6"/>
      <c r="F19" s="6">
        <f t="shared" si="3"/>
        <v>0</v>
      </c>
      <c r="G19" s="6">
        <f t="shared" si="4"/>
        <v>0</v>
      </c>
      <c r="H19" s="7">
        <f t="shared" si="5"/>
        <v>0</v>
      </c>
    </row>
    <row r="20" spans="1:8" ht="16.5" customHeight="1" x14ac:dyDescent="0.25">
      <c r="A20" s="30">
        <v>16</v>
      </c>
      <c r="B20" s="4" t="s">
        <v>37</v>
      </c>
      <c r="C20" s="5"/>
      <c r="D20" s="36">
        <v>4</v>
      </c>
      <c r="E20" s="6"/>
      <c r="F20" s="6">
        <f t="shared" si="3"/>
        <v>0</v>
      </c>
      <c r="G20" s="6">
        <f t="shared" si="4"/>
        <v>0</v>
      </c>
      <c r="H20" s="7">
        <f t="shared" si="5"/>
        <v>0</v>
      </c>
    </row>
    <row r="21" spans="1:8" ht="16.5" customHeight="1" x14ac:dyDescent="0.25">
      <c r="A21" s="29">
        <v>17</v>
      </c>
      <c r="B21" s="4" t="s">
        <v>26</v>
      </c>
      <c r="C21" s="5"/>
      <c r="D21" s="36">
        <v>15</v>
      </c>
      <c r="E21" s="6"/>
      <c r="F21" s="6">
        <f t="shared" si="3"/>
        <v>0</v>
      </c>
      <c r="G21" s="6">
        <f t="shared" si="4"/>
        <v>0</v>
      </c>
      <c r="H21" s="7">
        <f t="shared" si="5"/>
        <v>0</v>
      </c>
    </row>
    <row r="22" spans="1:8" ht="16.5" customHeight="1" x14ac:dyDescent="0.25">
      <c r="A22" s="29">
        <v>18</v>
      </c>
      <c r="B22" s="4" t="s">
        <v>38</v>
      </c>
      <c r="C22" s="5"/>
      <c r="D22" s="16">
        <v>6</v>
      </c>
      <c r="E22" s="6"/>
      <c r="F22" s="6">
        <f t="shared" si="3"/>
        <v>0</v>
      </c>
      <c r="G22" s="6">
        <f t="shared" si="4"/>
        <v>0</v>
      </c>
      <c r="H22" s="7">
        <f t="shared" si="5"/>
        <v>0</v>
      </c>
    </row>
    <row r="23" spans="1:8" ht="16.5" customHeight="1" x14ac:dyDescent="0.25">
      <c r="A23" s="30">
        <v>19</v>
      </c>
      <c r="B23" s="4" t="s">
        <v>39</v>
      </c>
      <c r="C23" s="5"/>
      <c r="D23" s="36">
        <v>2</v>
      </c>
      <c r="E23" s="6"/>
      <c r="F23" s="6">
        <f t="shared" si="3"/>
        <v>0</v>
      </c>
      <c r="G23" s="6">
        <f t="shared" si="4"/>
        <v>0</v>
      </c>
      <c r="H23" s="7">
        <f t="shared" si="5"/>
        <v>0</v>
      </c>
    </row>
    <row r="24" spans="1:8" ht="16.5" customHeight="1" x14ac:dyDescent="0.25">
      <c r="A24" s="29">
        <v>20</v>
      </c>
      <c r="B24" s="4" t="s">
        <v>20</v>
      </c>
      <c r="C24" s="5"/>
      <c r="D24" s="36">
        <v>10</v>
      </c>
      <c r="E24" s="6"/>
      <c r="F24" s="6">
        <f t="shared" si="3"/>
        <v>0</v>
      </c>
      <c r="G24" s="6">
        <f t="shared" si="4"/>
        <v>0</v>
      </c>
      <c r="H24" s="7">
        <f t="shared" si="5"/>
        <v>0</v>
      </c>
    </row>
    <row r="25" spans="1:8" ht="16.5" customHeight="1" x14ac:dyDescent="0.25">
      <c r="A25" s="29">
        <v>21</v>
      </c>
      <c r="B25" s="4" t="s">
        <v>21</v>
      </c>
      <c r="C25" s="5"/>
      <c r="D25" s="36">
        <v>4</v>
      </c>
      <c r="E25" s="6"/>
      <c r="F25" s="6">
        <f t="shared" si="3"/>
        <v>0</v>
      </c>
      <c r="G25" s="6">
        <f t="shared" si="4"/>
        <v>0</v>
      </c>
      <c r="H25" s="7">
        <f t="shared" si="5"/>
        <v>0</v>
      </c>
    </row>
    <row r="26" spans="1:8" ht="16.5" customHeight="1" x14ac:dyDescent="0.25">
      <c r="A26" s="29">
        <v>22</v>
      </c>
      <c r="B26" s="4" t="s">
        <v>31</v>
      </c>
      <c r="C26" s="5"/>
      <c r="D26" s="36">
        <v>6</v>
      </c>
      <c r="E26" s="6"/>
      <c r="F26" s="6">
        <f t="shared" ref="F26" si="9">E26*D26</f>
        <v>0</v>
      </c>
      <c r="G26" s="6">
        <f t="shared" ref="G26" si="10">F26*21%</f>
        <v>0</v>
      </c>
      <c r="H26" s="7">
        <f t="shared" ref="H26" si="11">F26+G26</f>
        <v>0</v>
      </c>
    </row>
    <row r="27" spans="1:8" ht="16.5" customHeight="1" x14ac:dyDescent="0.25">
      <c r="A27" s="29">
        <v>23</v>
      </c>
      <c r="B27" s="4" t="s">
        <v>32</v>
      </c>
      <c r="C27" s="5"/>
      <c r="D27" s="36">
        <v>4</v>
      </c>
      <c r="E27" s="6"/>
      <c r="F27" s="24">
        <f t="shared" si="3"/>
        <v>0</v>
      </c>
      <c r="G27" s="24">
        <f t="shared" si="4"/>
        <v>0</v>
      </c>
      <c r="H27" s="25">
        <f t="shared" si="5"/>
        <v>0</v>
      </c>
    </row>
    <row r="28" spans="1:8" ht="16.5" customHeight="1" x14ac:dyDescent="0.25">
      <c r="A28" s="29">
        <v>24</v>
      </c>
      <c r="B28" s="4" t="s">
        <v>33</v>
      </c>
      <c r="C28" s="5"/>
      <c r="D28" s="36">
        <v>1</v>
      </c>
      <c r="E28" s="6"/>
      <c r="F28" s="24">
        <f>E28*D28</f>
        <v>0</v>
      </c>
      <c r="G28" s="24">
        <f>F28*21%</f>
        <v>0</v>
      </c>
      <c r="H28" s="25">
        <f>F28+G28</f>
        <v>0</v>
      </c>
    </row>
    <row r="29" spans="1:8" ht="16.5" customHeight="1" x14ac:dyDescent="0.25">
      <c r="A29" s="29">
        <v>25</v>
      </c>
      <c r="B29" s="4" t="s">
        <v>48</v>
      </c>
      <c r="C29" s="5"/>
      <c r="D29" s="36">
        <v>2</v>
      </c>
      <c r="E29" s="6"/>
      <c r="F29" s="6">
        <f t="shared" ref="F29:F41" si="12">E29*D29</f>
        <v>0</v>
      </c>
      <c r="G29" s="6">
        <f t="shared" ref="G29:G41" si="13">F29*21%</f>
        <v>0</v>
      </c>
      <c r="H29" s="7">
        <f t="shared" ref="H29:H41" si="14">F29+G29</f>
        <v>0</v>
      </c>
    </row>
    <row r="30" spans="1:8" ht="16.5" customHeight="1" x14ac:dyDescent="0.25">
      <c r="A30" s="29">
        <v>26</v>
      </c>
      <c r="B30" s="4" t="s">
        <v>40</v>
      </c>
      <c r="C30" s="5"/>
      <c r="D30" s="36">
        <v>1</v>
      </c>
      <c r="E30" s="6"/>
      <c r="F30" s="6">
        <f t="shared" si="12"/>
        <v>0</v>
      </c>
      <c r="G30" s="6">
        <f t="shared" si="13"/>
        <v>0</v>
      </c>
      <c r="H30" s="7">
        <f t="shared" si="14"/>
        <v>0</v>
      </c>
    </row>
    <row r="31" spans="1:8" ht="16.5" customHeight="1" x14ac:dyDescent="0.25">
      <c r="A31" s="29">
        <v>27</v>
      </c>
      <c r="B31" s="4" t="s">
        <v>41</v>
      </c>
      <c r="C31" s="5"/>
      <c r="D31" s="36">
        <v>6</v>
      </c>
      <c r="E31" s="6"/>
      <c r="F31" s="6">
        <f t="shared" si="12"/>
        <v>0</v>
      </c>
      <c r="G31" s="6">
        <f t="shared" si="13"/>
        <v>0</v>
      </c>
      <c r="H31" s="7">
        <f t="shared" si="14"/>
        <v>0</v>
      </c>
    </row>
    <row r="32" spans="1:8" ht="16.5" customHeight="1" x14ac:dyDescent="0.25">
      <c r="A32" s="30">
        <v>28</v>
      </c>
      <c r="B32" s="4" t="s">
        <v>13</v>
      </c>
      <c r="C32" s="5"/>
      <c r="D32" s="36">
        <v>1</v>
      </c>
      <c r="E32" s="6"/>
      <c r="F32" s="6">
        <f t="shared" si="12"/>
        <v>0</v>
      </c>
      <c r="G32" s="6">
        <f t="shared" si="13"/>
        <v>0</v>
      </c>
      <c r="H32" s="7">
        <f t="shared" si="14"/>
        <v>0</v>
      </c>
    </row>
    <row r="33" spans="1:9" ht="16.5" customHeight="1" x14ac:dyDescent="0.25">
      <c r="A33" s="29">
        <v>29</v>
      </c>
      <c r="B33" s="4" t="s">
        <v>22</v>
      </c>
      <c r="C33" s="5"/>
      <c r="D33" s="36">
        <v>7</v>
      </c>
      <c r="E33" s="6"/>
      <c r="F33" s="6">
        <f t="shared" si="12"/>
        <v>0</v>
      </c>
      <c r="G33" s="6">
        <f t="shared" si="13"/>
        <v>0</v>
      </c>
      <c r="H33" s="7">
        <f t="shared" si="14"/>
        <v>0</v>
      </c>
      <c r="I33" s="40"/>
    </row>
    <row r="34" spans="1:9" ht="16.5" customHeight="1" x14ac:dyDescent="0.25">
      <c r="A34" s="29">
        <v>30</v>
      </c>
      <c r="B34" s="4" t="s">
        <v>23</v>
      </c>
      <c r="C34" s="5"/>
      <c r="D34" s="36">
        <v>2</v>
      </c>
      <c r="E34" s="6"/>
      <c r="F34" s="6">
        <f t="shared" si="12"/>
        <v>0</v>
      </c>
      <c r="G34" s="6">
        <f t="shared" si="13"/>
        <v>0</v>
      </c>
      <c r="H34" s="7">
        <f t="shared" si="14"/>
        <v>0</v>
      </c>
      <c r="I34" s="40"/>
    </row>
    <row r="35" spans="1:9" ht="16.5" customHeight="1" x14ac:dyDescent="0.25">
      <c r="A35" s="29">
        <v>31</v>
      </c>
      <c r="B35" s="4" t="s">
        <v>24</v>
      </c>
      <c r="C35" s="5"/>
      <c r="D35" s="36">
        <v>2</v>
      </c>
      <c r="E35" s="6"/>
      <c r="F35" s="6">
        <f t="shared" si="12"/>
        <v>0</v>
      </c>
      <c r="G35" s="6">
        <f t="shared" si="13"/>
        <v>0</v>
      </c>
      <c r="H35" s="7">
        <f t="shared" si="14"/>
        <v>0</v>
      </c>
      <c r="I35" s="40"/>
    </row>
    <row r="36" spans="1:9" ht="16.5" customHeight="1" x14ac:dyDescent="0.25">
      <c r="A36" s="29">
        <v>32</v>
      </c>
      <c r="B36" s="4" t="s">
        <v>42</v>
      </c>
      <c r="C36" s="5"/>
      <c r="D36" s="36">
        <v>2</v>
      </c>
      <c r="E36" s="6"/>
      <c r="F36" s="6">
        <f t="shared" ref="F36" si="15">E36*D36</f>
        <v>0</v>
      </c>
      <c r="G36" s="6">
        <f t="shared" ref="G36" si="16">F36*21%</f>
        <v>0</v>
      </c>
      <c r="H36" s="7">
        <f t="shared" ref="H36" si="17">F36+G36</f>
        <v>0</v>
      </c>
      <c r="I36" s="40"/>
    </row>
    <row r="37" spans="1:9" ht="16.5" customHeight="1" x14ac:dyDescent="0.25">
      <c r="A37" s="29">
        <v>33</v>
      </c>
      <c r="B37" s="4" t="s">
        <v>46</v>
      </c>
      <c r="C37" s="5"/>
      <c r="D37" s="36">
        <v>1</v>
      </c>
      <c r="E37" s="6"/>
      <c r="F37" s="6">
        <f t="shared" si="12"/>
        <v>0</v>
      </c>
      <c r="G37" s="6">
        <f t="shared" si="13"/>
        <v>0</v>
      </c>
      <c r="H37" s="7">
        <f t="shared" si="14"/>
        <v>0</v>
      </c>
      <c r="I37" s="40"/>
    </row>
    <row r="38" spans="1:9" ht="16.5" customHeight="1" x14ac:dyDescent="0.25">
      <c r="A38" s="29">
        <v>34</v>
      </c>
      <c r="B38" s="4" t="s">
        <v>51</v>
      </c>
      <c r="C38" s="5"/>
      <c r="D38" s="36">
        <v>1</v>
      </c>
      <c r="E38" s="6"/>
      <c r="F38" s="6">
        <f t="shared" si="12"/>
        <v>0</v>
      </c>
      <c r="G38" s="6">
        <f t="shared" si="13"/>
        <v>0</v>
      </c>
      <c r="H38" s="7">
        <f t="shared" si="14"/>
        <v>0</v>
      </c>
      <c r="I38" s="40"/>
    </row>
    <row r="39" spans="1:9" ht="16.5" customHeight="1" x14ac:dyDescent="0.25">
      <c r="A39" s="30">
        <v>35</v>
      </c>
      <c r="B39" s="4" t="s">
        <v>18</v>
      </c>
      <c r="C39" s="5"/>
      <c r="D39" s="36">
        <v>2</v>
      </c>
      <c r="E39" s="6"/>
      <c r="F39" s="6">
        <f t="shared" si="12"/>
        <v>0</v>
      </c>
      <c r="G39" s="6">
        <f t="shared" si="13"/>
        <v>0</v>
      </c>
      <c r="H39" s="7">
        <f t="shared" si="14"/>
        <v>0</v>
      </c>
      <c r="I39" s="40"/>
    </row>
    <row r="40" spans="1:9" ht="16.5" customHeight="1" x14ac:dyDescent="0.25">
      <c r="A40" s="31">
        <v>36</v>
      </c>
      <c r="B40" s="4" t="s">
        <v>19</v>
      </c>
      <c r="C40" s="5"/>
      <c r="D40" s="36">
        <v>2</v>
      </c>
      <c r="E40" s="6"/>
      <c r="F40" s="6">
        <f t="shared" si="12"/>
        <v>0</v>
      </c>
      <c r="G40" s="6">
        <f t="shared" si="13"/>
        <v>0</v>
      </c>
      <c r="H40" s="7">
        <f t="shared" si="14"/>
        <v>0</v>
      </c>
      <c r="I40" s="40"/>
    </row>
    <row r="41" spans="1:9" ht="16.5" customHeight="1" x14ac:dyDescent="0.25">
      <c r="A41" s="30">
        <v>37</v>
      </c>
      <c r="B41" s="4" t="s">
        <v>14</v>
      </c>
      <c r="C41" s="5"/>
      <c r="D41" s="36">
        <v>1</v>
      </c>
      <c r="E41" s="15"/>
      <c r="F41" s="6">
        <f t="shared" si="12"/>
        <v>0</v>
      </c>
      <c r="G41" s="6">
        <f t="shared" si="13"/>
        <v>0</v>
      </c>
      <c r="H41" s="7">
        <f t="shared" si="14"/>
        <v>0</v>
      </c>
      <c r="I41" s="40"/>
    </row>
    <row r="42" spans="1:9" ht="16.5" customHeight="1" x14ac:dyDescent="0.25">
      <c r="A42" s="31">
        <v>38</v>
      </c>
      <c r="B42" s="14" t="s">
        <v>34</v>
      </c>
      <c r="C42" s="5"/>
      <c r="D42" s="36">
        <v>1</v>
      </c>
      <c r="E42" s="15"/>
      <c r="F42" s="6">
        <f t="shared" ref="F42" si="18">E42*D42</f>
        <v>0</v>
      </c>
      <c r="G42" s="6">
        <f t="shared" ref="G42" si="19">F42*21%</f>
        <v>0</v>
      </c>
      <c r="H42" s="7">
        <f t="shared" ref="H42" si="20">F42+G42</f>
        <v>0</v>
      </c>
      <c r="I42" s="40"/>
    </row>
    <row r="43" spans="1:9" ht="16.5" customHeight="1" x14ac:dyDescent="0.25">
      <c r="A43" s="31">
        <v>39</v>
      </c>
      <c r="B43" s="14" t="s">
        <v>47</v>
      </c>
      <c r="C43" s="5"/>
      <c r="D43" s="36">
        <v>3</v>
      </c>
      <c r="E43" s="15"/>
      <c r="F43" s="6">
        <f t="shared" ref="F43:F44" si="21">E43*D43</f>
        <v>0</v>
      </c>
      <c r="G43" s="6">
        <f t="shared" ref="G43:G44" si="22">F43*21%</f>
        <v>0</v>
      </c>
      <c r="H43" s="7">
        <f t="shared" ref="H43:H44" si="23">F43+G43</f>
        <v>0</v>
      </c>
      <c r="I43" s="40"/>
    </row>
    <row r="44" spans="1:9" ht="16.5" customHeight="1" thickBot="1" x14ac:dyDescent="0.3">
      <c r="A44" s="30">
        <v>40</v>
      </c>
      <c r="B44" s="42" t="s">
        <v>52</v>
      </c>
      <c r="C44" s="5"/>
      <c r="D44" s="36">
        <v>2</v>
      </c>
      <c r="E44" s="15"/>
      <c r="F44" s="6">
        <f t="shared" si="21"/>
        <v>0</v>
      </c>
      <c r="G44" s="6">
        <f t="shared" si="22"/>
        <v>0</v>
      </c>
      <c r="H44" s="7">
        <f t="shared" si="23"/>
        <v>0</v>
      </c>
      <c r="I44" s="40"/>
    </row>
    <row r="45" spans="1:9" ht="18" customHeight="1" x14ac:dyDescent="0.3">
      <c r="B45" s="43" t="s">
        <v>9</v>
      </c>
      <c r="C45" s="44"/>
      <c r="D45" s="44"/>
      <c r="E45" s="44"/>
      <c r="F45" s="17">
        <f>SUM(F5:F44)</f>
        <v>0</v>
      </c>
      <c r="G45" s="17">
        <f>SUM(G5:G44)</f>
        <v>0</v>
      </c>
      <c r="H45" s="20">
        <f>SUM(H5:H44)</f>
        <v>0</v>
      </c>
      <c r="I45" s="40"/>
    </row>
    <row r="46" spans="1:9" ht="18" customHeight="1" thickBot="1" x14ac:dyDescent="0.35">
      <c r="B46" s="45" t="s">
        <v>11</v>
      </c>
      <c r="C46" s="46"/>
      <c r="D46" s="46"/>
      <c r="E46" s="46"/>
      <c r="F46" s="18">
        <v>0</v>
      </c>
      <c r="G46" s="21">
        <f>F46*0.21</f>
        <v>0</v>
      </c>
      <c r="H46" s="21">
        <f>F46+G46</f>
        <v>0</v>
      </c>
      <c r="I46" s="40"/>
    </row>
    <row r="47" spans="1:9" ht="18.75" customHeight="1" thickBot="1" x14ac:dyDescent="0.35">
      <c r="B47" s="47" t="s">
        <v>10</v>
      </c>
      <c r="C47" s="48"/>
      <c r="D47" s="48"/>
      <c r="E47" s="48"/>
      <c r="F47" s="19">
        <f>SUM(F45:F46)</f>
        <v>0</v>
      </c>
      <c r="G47" s="22">
        <f>SUM(G45:G46)</f>
        <v>0</v>
      </c>
      <c r="H47" s="22">
        <f>SUM(H45:H46)</f>
        <v>0</v>
      </c>
      <c r="I47" s="40"/>
    </row>
    <row r="48" spans="1:9" x14ac:dyDescent="0.25">
      <c r="I48" s="40"/>
    </row>
    <row r="49" spans="1:9" x14ac:dyDescent="0.25">
      <c r="I49" s="40"/>
    </row>
    <row r="50" spans="1:9" x14ac:dyDescent="0.25">
      <c r="A50" s="1"/>
      <c r="C50" s="1"/>
      <c r="D50" s="1"/>
      <c r="E50" s="1"/>
      <c r="F50" s="1"/>
      <c r="G50" s="13"/>
      <c r="H50" s="1"/>
    </row>
  </sheetData>
  <mergeCells count="9">
    <mergeCell ref="B45:E45"/>
    <mergeCell ref="B46:E46"/>
    <mergeCell ref="B47:E47"/>
    <mergeCell ref="A1:H1"/>
    <mergeCell ref="A2:H2"/>
    <mergeCell ref="A3:A4"/>
    <mergeCell ref="B3:B4"/>
    <mergeCell ref="C3:C4"/>
    <mergeCell ref="D3:D4"/>
  </mergeCells>
  <pageMargins left="0.7" right="0.7" top="0.78740157499999996" bottom="0.78740157499999996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Snoblova</dc:creator>
  <cp:lastModifiedBy>Uživatel systému Windows</cp:lastModifiedBy>
  <cp:lastPrinted>2019-02-26T07:39:07Z</cp:lastPrinted>
  <dcterms:created xsi:type="dcterms:W3CDTF">2016-11-22T17:12:05Z</dcterms:created>
  <dcterms:modified xsi:type="dcterms:W3CDTF">2019-02-26T08:29:39Z</dcterms:modified>
</cp:coreProperties>
</file>